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<sst xmlns="http://schemas.openxmlformats.org/spreadsheetml/2006/main" count="29" uniqueCount="21">
  <si>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</si>
  <si>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</si>
  <si>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</si>
  <si>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</si>
  <si>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</si>
  <si>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</si>
  <si>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</si>
  <si>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</si>
  <si>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</si>
  <si>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</si>
  <si>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</si>
  <si>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</si>
  <si>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</si>
  <si>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</si>
  <si>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</si>
  <si>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</si>
  <si>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</si>
  <si>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</si>
  <si>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</si>
  <si>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Ιούλιο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</si>
  <si>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Ιούλιος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</si>
</sst>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Ιούλιο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1033</c:v>
                </c:pt>
                <c:pt idx="1">
                  <c:v>4130</c:v>
                </c:pt>
                <c:pt idx="2">
                  <c:v>4971</c:v>
                </c:pt>
                <c:pt idx="3">
                  <c:v>9672</c:v>
                </c:pt>
                <c:pt idx="4">
                  <c:v>60</c:v>
                </c:pt>
                <c:pt idx="5">
                  <c:v>1404</c:v>
                </c:pt>
                <c:pt idx="6">
                  <c:v>1103</c:v>
                </c:pt>
                <c:pt idx="7">
                  <c:v>6642</c:v>
                </c:pt>
                <c:pt idx="8">
                  <c:v>53</c:v>
                </c:pt>
                <c:pt idx="9">
                  <c:v>1682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727</c:v>
                </c:pt>
                <c:pt idx="1">
                  <c:v>3596</c:v>
                </c:pt>
                <c:pt idx="2">
                  <c:v>3417</c:v>
                </c:pt>
                <c:pt idx="3">
                  <c:v>4589</c:v>
                </c:pt>
                <c:pt idx="4">
                  <c:v>31</c:v>
                </c:pt>
                <c:pt idx="5">
                  <c:v>1173</c:v>
                </c:pt>
                <c:pt idx="6">
                  <c:v>526</c:v>
                </c:pt>
                <c:pt idx="7">
                  <c:v>3539</c:v>
                </c:pt>
                <c:pt idx="8">
                  <c:v>57</c:v>
                </c:pt>
                <c:pt idx="9">
                  <c:v>1823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716</c:v>
                </c:pt>
                <c:pt idx="1">
                  <c:v>3647</c:v>
                </c:pt>
                <c:pt idx="2">
                  <c:v>3748</c:v>
                </c:pt>
                <c:pt idx="3">
                  <c:v>5196</c:v>
                </c:pt>
                <c:pt idx="4">
                  <c:v>59</c:v>
                </c:pt>
                <c:pt idx="5">
                  <c:v>1539</c:v>
                </c:pt>
                <c:pt idx="6">
                  <c:v>633</c:v>
                </c:pt>
                <c:pt idx="7">
                  <c:v>4637</c:v>
                </c:pt>
                <c:pt idx="8">
                  <c:v>68</c:v>
                </c:pt>
                <c:pt idx="9">
                  <c:v>3269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600"/>
        <c:axId val="12869632"/>
      </c:barChart>
      <c:catAx>
        <c:axId val="126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6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0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Ιούλιος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306</c:v>
                </c:pt>
                <c:pt idx="1">
                  <c:v>534</c:v>
                </c:pt>
                <c:pt idx="2">
                  <c:v>459</c:v>
                </c:pt>
                <c:pt idx="3">
                  <c:v>1554</c:v>
                </c:pt>
                <c:pt idx="4">
                  <c:v>5083</c:v>
                </c:pt>
                <c:pt idx="5">
                  <c:v>29</c:v>
                </c:pt>
                <c:pt idx="6">
                  <c:v>231</c:v>
                </c:pt>
                <c:pt idx="7">
                  <c:v>577</c:v>
                </c:pt>
                <c:pt idx="8">
                  <c:v>3103</c:v>
                </c:pt>
                <c:pt idx="9">
                  <c:v>-4</c:v>
                </c:pt>
                <c:pt idx="10">
                  <c:v>-141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1936"/>
        <c:axId val="14279424"/>
      </c:barChart>
      <c:catAx>
        <c:axId val="13911936"/>
        <c:scaling>
          <c:orientation val="minMax"/>
        </c:scaling>
        <c:delete val="1"/>
        <c:axPos val="l"/>
        <c:majorTickMark val="out"/>
        <c:minorTickMark val="none"/>
        <c:tickLblPos val="nextTo"/>
        <c:crossAx val="14279424"/>
        <c:crosses val="autoZero"/>
        <c:auto val="1"/>
        <c:lblAlgn val="ctr"/>
        <c:lblOffset val="100"/>
        <c:noMultiLvlLbl val="0"/>
      </c:catAx>
      <c:valAx>
        <c:axId val="142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119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S22" sqref="S22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1"/>
      <c r="B3" s="32"/>
      <c r="C3" s="45" t="s">
        <v>20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3"/>
      <c r="B4" s="27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716</v>
      </c>
      <c r="P4" s="14">
        <f>E6</f>
        <v>727</v>
      </c>
      <c r="Q4" s="14">
        <f>G6</f>
        <v>1033</v>
      </c>
    </row>
    <row r="5" spans="1:17" x14ac:dyDescent="0.2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3647</v>
      </c>
      <c r="P5" s="14">
        <f>E7</f>
        <v>3596</v>
      </c>
      <c r="Q5" s="14">
        <f>G7</f>
        <v>4130</v>
      </c>
    </row>
    <row r="6" spans="1:17" x14ac:dyDescent="0.2">
      <c r="A6" s="35">
        <v>1</v>
      </c>
      <c r="B6" s="29" t="s">
        <v>8</v>
      </c>
      <c r="C6" s="42">
        <v>716</v>
      </c>
      <c r="D6" s="18">
        <f>C6/C17</f>
        <v>2.886747570858364E-2</v>
      </c>
      <c r="E6" s="42">
        <v>727</v>
      </c>
      <c r="F6" s="18">
        <f>E6/E17</f>
        <v>3.5322126129627832E-2</v>
      </c>
      <c r="G6" s="42">
        <v>1033</v>
      </c>
      <c r="H6" s="19">
        <f>G6/G17</f>
        <v>3.1968557546498313E-2</v>
      </c>
      <c r="I6" s="20">
        <f>G6-E6</f>
        <v>306</v>
      </c>
      <c r="J6" s="21">
        <f>I6/E6</f>
        <v>0.42090784044016505</v>
      </c>
      <c r="K6" s="20">
        <f t="shared" ref="K6:K17" si="0">G6-C6</f>
        <v>317</v>
      </c>
      <c r="L6" s="22">
        <f t="shared" ref="L6:L16" si="1">K6/C6</f>
        <v>0.44273743016759776</v>
      </c>
      <c r="M6" s="7"/>
      <c r="N6" s="11">
        <v>4</v>
      </c>
      <c r="O6" s="13">
        <f t="shared" ref="O6:O13" si="2">C9</f>
        <v>3748</v>
      </c>
      <c r="P6" s="14">
        <f t="shared" ref="P6:P13" si="3">E9</f>
        <v>3417</v>
      </c>
      <c r="Q6" s="14">
        <f t="shared" ref="Q6:Q13" si="4">G9</f>
        <v>4971</v>
      </c>
    </row>
    <row r="7" spans="1:17" x14ac:dyDescent="0.2">
      <c r="A7" s="35">
        <v>2</v>
      </c>
      <c r="B7" s="30" t="s">
        <v>9</v>
      </c>
      <c r="C7" s="42">
        <v>3647</v>
      </c>
      <c r="D7" s="18">
        <f>C7/C17</f>
        <v>0.14703866467765997</v>
      </c>
      <c r="E7" s="42">
        <v>3596</v>
      </c>
      <c r="F7" s="18">
        <f>E7/E17</f>
        <v>0.1747157710620931</v>
      </c>
      <c r="G7" s="42">
        <v>4130</v>
      </c>
      <c r="H7" s="19">
        <f>G7/G17</f>
        <v>0.127812335592486</v>
      </c>
      <c r="I7" s="20">
        <f t="shared" ref="I7:I17" si="5">G7-E7</f>
        <v>534</v>
      </c>
      <c r="J7" s="21">
        <f t="shared" ref="J7:J17" si="6">I7/E7</f>
        <v>0.14849833147942157</v>
      </c>
      <c r="K7" s="20">
        <f t="shared" si="0"/>
        <v>483</v>
      </c>
      <c r="L7" s="22">
        <f t="shared" si="1"/>
        <v>0.1324376199616123</v>
      </c>
      <c r="M7" s="7"/>
      <c r="N7" s="11">
        <v>5</v>
      </c>
      <c r="O7" s="13">
        <f t="shared" si="2"/>
        <v>5196</v>
      </c>
      <c r="P7" s="14">
        <f t="shared" si="3"/>
        <v>4589</v>
      </c>
      <c r="Q7" s="14">
        <f t="shared" si="4"/>
        <v>9672</v>
      </c>
    </row>
    <row r="8" spans="1:17" x14ac:dyDescent="0.2">
      <c r="A8" s="35">
        <v>3</v>
      </c>
      <c r="B8" s="30" t="s">
        <v>10</v>
      </c>
      <c r="C8" s="42">
        <v>1291</v>
      </c>
      <c r="D8" s="18">
        <f>C8/C17</f>
        <v>5.2050155223158485E-2</v>
      </c>
      <c r="E8" s="42">
        <v>1104</v>
      </c>
      <c r="F8" s="18">
        <f>E8/E17</f>
        <v>5.3639102128073074E-2</v>
      </c>
      <c r="G8" s="42">
        <v>1563</v>
      </c>
      <c r="H8" s="19">
        <f>G8/G17</f>
        <v>4.8370624825921457E-2</v>
      </c>
      <c r="I8" s="20">
        <f t="shared" si="5"/>
        <v>459</v>
      </c>
      <c r="J8" s="21">
        <f t="shared" si="6"/>
        <v>0.41576086956521741</v>
      </c>
      <c r="K8" s="20">
        <f t="shared" si="0"/>
        <v>272</v>
      </c>
      <c r="L8" s="22">
        <f t="shared" si="1"/>
        <v>0.21068938807126258</v>
      </c>
      <c r="M8" s="7"/>
      <c r="N8" s="11">
        <v>6</v>
      </c>
      <c r="O8" s="13">
        <f t="shared" si="2"/>
        <v>59</v>
      </c>
      <c r="P8" s="14">
        <f t="shared" si="3"/>
        <v>31</v>
      </c>
      <c r="Q8" s="14">
        <f t="shared" si="4"/>
        <v>60</v>
      </c>
    </row>
    <row r="9" spans="1:17" ht="15.75" x14ac:dyDescent="0.25">
      <c r="A9" s="35">
        <v>4</v>
      </c>
      <c r="B9" s="26" t="s">
        <v>11</v>
      </c>
      <c r="C9" s="42">
        <v>3748</v>
      </c>
      <c r="D9" s="18">
        <f>C9/C17</f>
        <v>0.15111075273152441</v>
      </c>
      <c r="E9" s="42">
        <v>3417</v>
      </c>
      <c r="F9" s="18">
        <f>E9/E17</f>
        <v>0.166018851423574</v>
      </c>
      <c r="G9" s="42">
        <v>4971</v>
      </c>
      <c r="H9" s="19">
        <f>G9/G17</f>
        <v>0.15383901216228762</v>
      </c>
      <c r="I9" s="20">
        <f t="shared" si="5"/>
        <v>1554</v>
      </c>
      <c r="J9" s="21">
        <f t="shared" si="6"/>
        <v>0.45478489903424058</v>
      </c>
      <c r="K9" s="20">
        <f t="shared" si="0"/>
        <v>1223</v>
      </c>
      <c r="L9" s="22">
        <f t="shared" si="1"/>
        <v>0.32630736392742798</v>
      </c>
      <c r="M9" s="9"/>
      <c r="N9" s="11">
        <v>7</v>
      </c>
      <c r="O9" s="13">
        <f t="shared" si="2"/>
        <v>1539</v>
      </c>
      <c r="P9" s="14">
        <f t="shared" si="3"/>
        <v>1173</v>
      </c>
      <c r="Q9" s="14">
        <f t="shared" si="4"/>
        <v>1404</v>
      </c>
    </row>
    <row r="10" spans="1:17" x14ac:dyDescent="0.2">
      <c r="A10" s="35">
        <v>5</v>
      </c>
      <c r="B10" s="26" t="s">
        <v>12</v>
      </c>
      <c r="C10" s="42">
        <v>5196</v>
      </c>
      <c r="D10" s="18">
        <f>C10/C17</f>
        <v>0.20949078740474941</v>
      </c>
      <c r="E10" s="42">
        <v>4589</v>
      </c>
      <c r="F10" s="18">
        <f>E10/E17</f>
        <v>0.22296181129141968</v>
      </c>
      <c r="G10" s="42">
        <v>9672</v>
      </c>
      <c r="H10" s="19">
        <f>G10/G17</f>
        <v>0.29932225420109554</v>
      </c>
      <c r="I10" s="20">
        <f t="shared" si="5"/>
        <v>5083</v>
      </c>
      <c r="J10" s="21">
        <f t="shared" si="6"/>
        <v>1.1076487252124645</v>
      </c>
      <c r="K10" s="20">
        <f t="shared" si="0"/>
        <v>4476</v>
      </c>
      <c r="L10" s="22">
        <f t="shared" si="1"/>
        <v>0.86143187066974591</v>
      </c>
      <c r="M10" s="7"/>
      <c r="N10" s="11">
        <v>8</v>
      </c>
      <c r="O10" s="13">
        <f t="shared" si="2"/>
        <v>633</v>
      </c>
      <c r="P10" s="14">
        <f t="shared" si="3"/>
        <v>526</v>
      </c>
      <c r="Q10" s="14">
        <f t="shared" si="4"/>
        <v>1103</v>
      </c>
    </row>
    <row r="11" spans="1:17" x14ac:dyDescent="0.2">
      <c r="A11" s="35">
        <v>6</v>
      </c>
      <c r="B11" s="26" t="s">
        <v>13</v>
      </c>
      <c r="C11" s="42">
        <v>59</v>
      </c>
      <c r="D11" s="18">
        <f>C11/C17</f>
        <v>2.3787445067128977E-3</v>
      </c>
      <c r="E11" s="42">
        <v>31</v>
      </c>
      <c r="F11" s="18">
        <f>E11/E17</f>
        <v>1.5061704401904577E-3</v>
      </c>
      <c r="G11" s="42">
        <v>60</v>
      </c>
      <c r="H11" s="19">
        <f>G11/G17</f>
        <v>1.8568378052177142E-3</v>
      </c>
      <c r="I11" s="20">
        <f t="shared" si="5"/>
        <v>29</v>
      </c>
      <c r="J11" s="21">
        <f t="shared" si="6"/>
        <v>0.93548387096774188</v>
      </c>
      <c r="K11" s="20">
        <f t="shared" si="0"/>
        <v>1</v>
      </c>
      <c r="L11" s="22">
        <f t="shared" si="1"/>
        <v>1.6949152542372881E-2</v>
      </c>
      <c r="M11" s="7"/>
      <c r="N11" s="11">
        <v>9</v>
      </c>
      <c r="O11" s="13">
        <f>C14</f>
        <v>4637</v>
      </c>
      <c r="P11" s="14">
        <f t="shared" si="3"/>
        <v>3539</v>
      </c>
      <c r="Q11" s="14">
        <f t="shared" si="4"/>
        <v>6642</v>
      </c>
    </row>
    <row r="12" spans="1:17" x14ac:dyDescent="0.2">
      <c r="A12" s="35">
        <v>7</v>
      </c>
      <c r="B12" s="26" t="s">
        <v>14</v>
      </c>
      <c r="C12" s="42">
        <v>1539</v>
      </c>
      <c r="D12" s="18">
        <f>C12/C17</f>
        <v>6.2048945692053381E-2</v>
      </c>
      <c r="E12" s="42">
        <v>1173</v>
      </c>
      <c r="F12" s="18">
        <f>E12/E17</f>
        <v>5.6991546011077643E-2</v>
      </c>
      <c r="G12" s="42">
        <v>1404</v>
      </c>
      <c r="H12" s="19">
        <f>G12/G17</f>
        <v>4.345000464209451E-2</v>
      </c>
      <c r="I12" s="20">
        <f t="shared" si="5"/>
        <v>231</v>
      </c>
      <c r="J12" s="21">
        <f t="shared" si="6"/>
        <v>0.1969309462915601</v>
      </c>
      <c r="K12" s="20">
        <f t="shared" si="0"/>
        <v>-135</v>
      </c>
      <c r="L12" s="22">
        <f t="shared" si="1"/>
        <v>-8.771929824561403E-2</v>
      </c>
      <c r="M12" s="7"/>
      <c r="N12" s="11">
        <v>10</v>
      </c>
      <c r="O12" s="13">
        <f t="shared" si="2"/>
        <v>68</v>
      </c>
      <c r="P12" s="14">
        <f t="shared" si="3"/>
        <v>57</v>
      </c>
      <c r="Q12" s="14">
        <f t="shared" si="4"/>
        <v>53</v>
      </c>
    </row>
    <row r="13" spans="1:17" x14ac:dyDescent="0.2">
      <c r="A13" s="35">
        <v>8</v>
      </c>
      <c r="B13" s="26" t="s">
        <v>16</v>
      </c>
      <c r="C13" s="42">
        <v>633</v>
      </c>
      <c r="D13" s="18">
        <f>C13/C17</f>
        <v>2.5521106317784138E-2</v>
      </c>
      <c r="E13" s="42">
        <v>526</v>
      </c>
      <c r="F13" s="18">
        <f>E13/E17</f>
        <v>2.5556311340005831E-2</v>
      </c>
      <c r="G13" s="42">
        <v>1103</v>
      </c>
      <c r="H13" s="19">
        <f>G13/G17</f>
        <v>3.4134868319252311E-2</v>
      </c>
      <c r="I13" s="20">
        <f t="shared" si="5"/>
        <v>577</v>
      </c>
      <c r="J13" s="21">
        <f t="shared" si="6"/>
        <v>1.0969581749049431</v>
      </c>
      <c r="K13" s="20">
        <f t="shared" si="0"/>
        <v>470</v>
      </c>
      <c r="L13" s="22">
        <f t="shared" si="1"/>
        <v>0.74249605055292256</v>
      </c>
      <c r="M13" s="7"/>
      <c r="N13" s="11">
        <v>11</v>
      </c>
      <c r="O13" s="13">
        <f t="shared" si="2"/>
        <v>3269</v>
      </c>
      <c r="P13" s="14">
        <f t="shared" si="3"/>
        <v>1823</v>
      </c>
      <c r="Q13" s="14">
        <f t="shared" si="4"/>
        <v>1682</v>
      </c>
    </row>
    <row r="14" spans="1:17" x14ac:dyDescent="0.2">
      <c r="A14" s="35">
        <v>9</v>
      </c>
      <c r="B14" s="26" t="s">
        <v>15</v>
      </c>
      <c r="C14" s="42">
        <v>4637</v>
      </c>
      <c r="D14" s="18">
        <f>C14/C17</f>
        <v>0.18695319114623232</v>
      </c>
      <c r="E14" s="42">
        <v>3539</v>
      </c>
      <c r="F14" s="18">
        <f>E14/E17</f>
        <v>0.17194636089787194</v>
      </c>
      <c r="G14" s="42">
        <v>6642</v>
      </c>
      <c r="H14" s="19">
        <f>G14/G17</f>
        <v>0.20555194503760096</v>
      </c>
      <c r="I14" s="20">
        <f t="shared" si="5"/>
        <v>3103</v>
      </c>
      <c r="J14" s="21">
        <f t="shared" si="6"/>
        <v>0.87680135631534328</v>
      </c>
      <c r="K14" s="20">
        <f t="shared" si="0"/>
        <v>2005</v>
      </c>
      <c r="L14" s="22">
        <f t="shared" si="1"/>
        <v>0.43239163252102653</v>
      </c>
      <c r="M14" s="7"/>
      <c r="N14" s="12"/>
      <c r="O14" s="15"/>
      <c r="P14" s="15"/>
      <c r="Q14" s="15"/>
    </row>
    <row r="15" spans="1:17" x14ac:dyDescent="0.2">
      <c r="A15" s="35">
        <v>10</v>
      </c>
      <c r="B15" s="17" t="s">
        <v>5</v>
      </c>
      <c r="C15" s="42">
        <v>68</v>
      </c>
      <c r="D15" s="18">
        <f>C15/C17</f>
        <v>2.7416038382453737E-3</v>
      </c>
      <c r="E15" s="42">
        <v>57</v>
      </c>
      <c r="F15" s="18">
        <f>E15/E17</f>
        <v>2.7694101642211639E-3</v>
      </c>
      <c r="G15" s="42">
        <v>53</v>
      </c>
      <c r="H15" s="19">
        <f>G15/G17</f>
        <v>1.6402067279423142E-3</v>
      </c>
      <c r="I15" s="20">
        <f t="shared" si="5"/>
        <v>-4</v>
      </c>
      <c r="J15" s="21">
        <f t="shared" si="6"/>
        <v>-7.0175438596491224E-2</v>
      </c>
      <c r="K15" s="20">
        <f t="shared" si="0"/>
        <v>-15</v>
      </c>
      <c r="L15" s="22">
        <f t="shared" si="1"/>
        <v>-0.22058823529411764</v>
      </c>
      <c r="M15" s="7"/>
      <c r="N15" s="1"/>
      <c r="O15" s="1"/>
      <c r="P15" s="1"/>
      <c r="Q15" s="41"/>
    </row>
    <row r="16" spans="1:17" x14ac:dyDescent="0.2">
      <c r="A16" s="35">
        <v>11</v>
      </c>
      <c r="B16" s="17" t="s">
        <v>6</v>
      </c>
      <c r="C16" s="42">
        <v>3269</v>
      </c>
      <c r="D16" s="18">
        <f>C16/C17</f>
        <v>0.13179857275329598</v>
      </c>
      <c r="E16" s="42">
        <v>1823</v>
      </c>
      <c r="F16" s="18">
        <f>E16/E17</f>
        <v>8.8572539111845303E-2</v>
      </c>
      <c r="G16" s="42">
        <v>1682</v>
      </c>
      <c r="H16" s="19">
        <f>G16/G17</f>
        <v>5.2053353139603256E-2</v>
      </c>
      <c r="I16" s="20">
        <f t="shared" si="5"/>
        <v>-141</v>
      </c>
      <c r="J16" s="21">
        <f t="shared" si="6"/>
        <v>-7.7345035655512887E-2</v>
      </c>
      <c r="K16" s="20">
        <f t="shared" si="0"/>
        <v>-1587</v>
      </c>
      <c r="L16" s="22">
        <f t="shared" si="1"/>
        <v>-0.48546956255735702</v>
      </c>
      <c r="M16" s="7"/>
      <c r="N16" s="1"/>
      <c r="O16" s="1"/>
      <c r="P16" s="1"/>
      <c r="Q16" s="1"/>
    </row>
    <row r="17" spans="1:17" ht="13.5" thickBot="1" x14ac:dyDescent="0.25">
      <c r="A17" s="36"/>
      <c r="B17" s="37" t="s">
        <v>0</v>
      </c>
      <c r="C17" s="38">
        <f>SUM(C6:C16)</f>
        <v>24803</v>
      </c>
      <c r="D17" s="39">
        <f>C17/C17</f>
        <v>1</v>
      </c>
      <c r="E17" s="38">
        <f>SUM(E6:E16)</f>
        <v>20582</v>
      </c>
      <c r="F17" s="40">
        <f>E17/E17</f>
        <v>1</v>
      </c>
      <c r="G17" s="38">
        <f>SUM(G6:G16)</f>
        <v>32313</v>
      </c>
      <c r="H17" s="40">
        <f>G17/G17</f>
        <v>1</v>
      </c>
      <c r="I17" s="24">
        <f t="shared" si="5"/>
        <v>11731</v>
      </c>
      <c r="J17" s="23">
        <f t="shared" si="6"/>
        <v>0.56996404625400832</v>
      </c>
      <c r="K17" s="24">
        <f t="shared" si="0"/>
        <v>7510</v>
      </c>
      <c r="L17" s="25">
        <f t="shared" ref="L17" si="7">K17/C17</f>
        <v>0.30278595331209934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2020-08-03T08:22:00Z</cp:lastPrinted>
  <dcterms:created xsi:type="dcterms:W3CDTF">2003-06-02T05:51:50Z</dcterms:created>
  <dcterms:modified xsi:type="dcterms:W3CDTF">2020-08-03T08:33:56Z</dcterms:modified>
</cp:coreProperties>
</file>